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us bruzelius\Documents\"/>
    </mc:Choice>
  </mc:AlternateContent>
  <xr:revisionPtr revIDLastSave="0" documentId="8_{C0DF4C26-7B93-4786-8EBC-C5E2B4D311FD}" xr6:coauthVersionLast="47" xr6:coauthVersionMax="47" xr10:uidLastSave="{00000000-0000-0000-0000-000000000000}"/>
  <bookViews>
    <workbookView xWindow="-110" yWindow="-110" windowWidth="19420" windowHeight="10300" xr2:uid="{98B6DE4B-E06E-47FF-851B-190DF90B013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G13" i="1"/>
  <c r="E13" i="1"/>
  <c r="G28" i="1" l="1"/>
  <c r="G32" i="1" s="1"/>
</calcChain>
</file>

<file path=xl/sharedStrings.xml><?xml version="1.0" encoding="utf-8"?>
<sst xmlns="http://schemas.openxmlformats.org/spreadsheetml/2006/main" count="27" uniqueCount="23">
  <si>
    <t>Föreningen Aktiva Seniorer i Halmstad</t>
  </si>
  <si>
    <t>INTÄKTER</t>
  </si>
  <si>
    <t>Medlemsavg</t>
  </si>
  <si>
    <t>Bidrag</t>
  </si>
  <si>
    <t>Resor</t>
  </si>
  <si>
    <t>Månadsmöten</t>
  </si>
  <si>
    <t>Kurser</t>
  </si>
  <si>
    <t>Summa</t>
  </si>
  <si>
    <t>KOSTNADER</t>
  </si>
  <si>
    <t>Förbundskostnad</t>
  </si>
  <si>
    <t>Styrelse</t>
  </si>
  <si>
    <t>Info pr</t>
  </si>
  <si>
    <t>Kontorsmaterial</t>
  </si>
  <si>
    <t>Bankkostnader</t>
  </si>
  <si>
    <t>Coqwork</t>
  </si>
  <si>
    <t>Porto</t>
  </si>
  <si>
    <t>Räntor</t>
  </si>
  <si>
    <t>Övrigt</t>
  </si>
  <si>
    <t>Arvode</t>
  </si>
  <si>
    <t>Resultat före räntor</t>
  </si>
  <si>
    <t xml:space="preserve"> </t>
  </si>
  <si>
    <t>Rsultaträkning (Kr)</t>
  </si>
  <si>
    <t>Årets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</si>
</sst>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DA9E-8150-4055-B650-0B846B973F58}">
  <dimension ref="B2:G34"/>
  <sheetViews>
    <sheetView tabSelected="1" topLeftCell="A22" zoomScale="99" zoomScaleNormal="99" workbookViewId="0">
      <selection activeCell="B27" sqref="B27"/>
    </sheetView>
  </sheetViews>
  <sheetFormatPr defaultRowHeight="14.5" x14ac:dyDescent="0.35"/>
  <cols>
    <col min="2" max="2" width="21.7265625" customWidth="1"/>
    <col min="3" max="3" width="11.26953125" customWidth="1"/>
    <col min="5" max="5" width="10.90625" bestFit="1" customWidth="1"/>
    <col min="7" max="7" width="9.6328125" bestFit="1" customWidth="1"/>
  </cols>
  <sheetData>
    <row r="2" spans="2:7" ht="18.5" x14ac:dyDescent="0.45">
      <c r="B2" s="1" t="s">
        <v>0</v>
      </c>
    </row>
    <row r="4" spans="2:7" ht="18.5" x14ac:dyDescent="0.45">
      <c r="B4" s="1" t="s">
        <v>21</v>
      </c>
      <c r="C4" t="s">
        <v>20</v>
      </c>
      <c r="E4" s="2">
        <v>2024</v>
      </c>
      <c r="G4" s="2">
        <v>2025</v>
      </c>
    </row>
    <row r="6" spans="2:7" ht="15.5" x14ac:dyDescent="0.35">
      <c r="B6" s="5" t="s">
        <v>1</v>
      </c>
      <c r="C6" t="s">
        <v>2</v>
      </c>
      <c r="E6" s="4">
        <v>88350</v>
      </c>
      <c r="F6" s="4"/>
      <c r="G6" s="4">
        <v>105500</v>
      </c>
    </row>
    <row r="7" spans="2:7" x14ac:dyDescent="0.35">
      <c r="C7" t="s">
        <v>3</v>
      </c>
      <c r="E7" s="4">
        <v>24314</v>
      </c>
      <c r="F7" s="4"/>
      <c r="G7" s="4">
        <v>31074</v>
      </c>
    </row>
    <row r="8" spans="2:7" x14ac:dyDescent="0.35">
      <c r="C8" t="s">
        <v>4</v>
      </c>
      <c r="E8" s="4">
        <v>386405</v>
      </c>
      <c r="F8" s="4"/>
      <c r="G8" s="4">
        <v>659295</v>
      </c>
    </row>
    <row r="9" spans="2:7" x14ac:dyDescent="0.35">
      <c r="C9" t="s">
        <v>5</v>
      </c>
      <c r="E9" s="4">
        <v>39750</v>
      </c>
      <c r="F9" s="4"/>
      <c r="G9" s="4">
        <v>36800</v>
      </c>
    </row>
    <row r="10" spans="2:7" x14ac:dyDescent="0.35">
      <c r="C10" t="s">
        <v>6</v>
      </c>
      <c r="E10" s="4">
        <v>39600</v>
      </c>
      <c r="F10" s="4"/>
      <c r="G10" s="4">
        <v>83595</v>
      </c>
    </row>
    <row r="11" spans="2:7" x14ac:dyDescent="0.35">
      <c r="C11" t="s">
        <v>17</v>
      </c>
      <c r="E11" s="4"/>
      <c r="F11" s="4"/>
      <c r="G11" s="4">
        <v>2050</v>
      </c>
    </row>
    <row r="12" spans="2:7" x14ac:dyDescent="0.35">
      <c r="E12" s="4"/>
      <c r="F12" s="4"/>
      <c r="G12" s="4"/>
    </row>
    <row r="13" spans="2:7" x14ac:dyDescent="0.35">
      <c r="C13" t="s">
        <v>7</v>
      </c>
      <c r="E13" s="4">
        <f>E6+E7+E9+E8+E10+E11</f>
        <v>578419</v>
      </c>
      <c r="F13" s="4"/>
      <c r="G13" s="4">
        <f>G6+G7+G8+G9+G10+G11</f>
        <v>918314</v>
      </c>
    </row>
    <row r="14" spans="2:7" x14ac:dyDescent="0.35">
      <c r="E14" s="4"/>
      <c r="F14" s="4"/>
      <c r="G14" s="4"/>
    </row>
    <row r="15" spans="2:7" ht="15.5" x14ac:dyDescent="0.35">
      <c r="B15" s="5" t="s">
        <v>8</v>
      </c>
      <c r="C15" t="s">
        <v>5</v>
      </c>
      <c r="E15" s="4">
        <v>57798</v>
      </c>
      <c r="F15" s="4"/>
      <c r="G15" s="4">
        <v>66966</v>
      </c>
    </row>
    <row r="16" spans="2:7" x14ac:dyDescent="0.35">
      <c r="B16" s="2"/>
      <c r="C16" t="s">
        <v>4</v>
      </c>
      <c r="E16" s="4">
        <v>475534</v>
      </c>
      <c r="F16" s="4"/>
      <c r="G16" s="4">
        <v>661563</v>
      </c>
    </row>
    <row r="17" spans="2:7" x14ac:dyDescent="0.35">
      <c r="B17" s="2"/>
      <c r="C17" t="s">
        <v>9</v>
      </c>
      <c r="E17" s="4">
        <v>6300</v>
      </c>
      <c r="F17" s="4"/>
      <c r="G17" s="4">
        <v>9345</v>
      </c>
    </row>
    <row r="18" spans="2:7" x14ac:dyDescent="0.35">
      <c r="C18" t="s">
        <v>6</v>
      </c>
      <c r="E18" s="4">
        <v>0</v>
      </c>
      <c r="F18" s="4"/>
      <c r="G18" s="4">
        <v>48535</v>
      </c>
    </row>
    <row r="19" spans="2:7" x14ac:dyDescent="0.35">
      <c r="C19" t="s">
        <v>10</v>
      </c>
      <c r="E19" s="4">
        <v>16844</v>
      </c>
      <c r="F19" s="4"/>
      <c r="G19" s="4">
        <v>15748</v>
      </c>
    </row>
    <row r="20" spans="2:7" x14ac:dyDescent="0.35">
      <c r="C20" t="s">
        <v>18</v>
      </c>
      <c r="E20" s="4">
        <v>0</v>
      </c>
      <c r="F20" s="4"/>
      <c r="G20" s="4">
        <v>41035</v>
      </c>
    </row>
    <row r="21" spans="2:7" x14ac:dyDescent="0.35">
      <c r="C21" t="s">
        <v>11</v>
      </c>
      <c r="E21" s="4">
        <v>4000</v>
      </c>
      <c r="F21" s="4"/>
      <c r="G21" s="4">
        <v>6098</v>
      </c>
    </row>
    <row r="22" spans="2:7" x14ac:dyDescent="0.35">
      <c r="C22" t="s">
        <v>12</v>
      </c>
      <c r="E22" s="4">
        <v>14678</v>
      </c>
      <c r="F22" s="4"/>
      <c r="G22" s="4">
        <v>28251</v>
      </c>
    </row>
    <row r="23" spans="2:7" x14ac:dyDescent="0.35">
      <c r="C23" t="s">
        <v>13</v>
      </c>
      <c r="E23" s="4">
        <v>6836</v>
      </c>
      <c r="F23" s="4"/>
      <c r="G23" s="4">
        <v>8098</v>
      </c>
    </row>
    <row r="24" spans="2:7" x14ac:dyDescent="0.35">
      <c r="C24" t="s">
        <v>14</v>
      </c>
      <c r="E24" s="4">
        <v>10315</v>
      </c>
      <c r="F24" s="4"/>
      <c r="G24" s="4">
        <v>16281</v>
      </c>
    </row>
    <row r="25" spans="2:7" x14ac:dyDescent="0.35">
      <c r="C25" t="s">
        <v>15</v>
      </c>
      <c r="E25" s="4">
        <v>11488</v>
      </c>
      <c r="F25" s="4"/>
      <c r="G25" s="4">
        <v>11062</v>
      </c>
    </row>
    <row r="26" spans="2:7" x14ac:dyDescent="0.35">
      <c r="C26" t="s">
        <v>7</v>
      </c>
      <c r="E26" s="4">
        <f>E15+E16+E17+E19+E21+E22+E23+E24+E25</f>
        <v>603793</v>
      </c>
      <c r="F26" s="4"/>
      <c r="G26" s="4">
        <f>G15+G16+G17+G19+G20+G21+G22+G23+G24+G25+G18</f>
        <v>912982</v>
      </c>
    </row>
    <row r="27" spans="2:7" x14ac:dyDescent="0.35">
      <c r="E27" s="4"/>
      <c r="F27" s="4"/>
      <c r="G27" s="4"/>
    </row>
    <row r="28" spans="2:7" ht="15.5" x14ac:dyDescent="0.35">
      <c r="B28" s="5" t="s">
        <v>19</v>
      </c>
      <c r="E28" s="4">
        <v>-25374</v>
      </c>
      <c r="F28" s="4"/>
      <c r="G28" s="4">
        <f>G13-G26</f>
        <v>5332</v>
      </c>
    </row>
    <row r="29" spans="2:7" x14ac:dyDescent="0.35">
      <c r="E29" s="4"/>
      <c r="F29" s="4"/>
      <c r="G29" s="4"/>
    </row>
    <row r="30" spans="2:7" x14ac:dyDescent="0.35">
      <c r="B30" s="3"/>
      <c r="C30" t="s">
        <v>16</v>
      </c>
      <c r="E30" s="4">
        <v>3415</v>
      </c>
      <c r="F30" s="4"/>
      <c r="G30" s="4">
        <v>534</v>
      </c>
    </row>
    <row r="31" spans="2:7" x14ac:dyDescent="0.35">
      <c r="E31" s="4"/>
      <c r="F31" s="4"/>
      <c r="G31" s="4"/>
    </row>
    <row r="32" spans="2:7" ht="15.5" x14ac:dyDescent="0.35">
      <c r="B32" s="6" t="s">
        <v>22</v>
      </c>
      <c r="E32" s="4">
        <v>-21959</v>
      </c>
      <c r="F32" s="4"/>
      <c r="G32" s="4">
        <f>G28+G30</f>
        <v>5866</v>
      </c>
    </row>
    <row r="33" spans="5:7" x14ac:dyDescent="0.35">
      <c r="E33" s="4"/>
      <c r="F33" s="4"/>
      <c r="G33" s="4"/>
    </row>
    <row r="34" spans="5:7" x14ac:dyDescent="0.35">
      <c r="E34" s="4"/>
      <c r="F34" s="4"/>
      <c r="G3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bruzelius</dc:creator>
  <cp:lastModifiedBy>magnus bruzelius</cp:lastModifiedBy>
  <cp:lastPrinted>2026-02-08T12:36:52Z</cp:lastPrinted>
  <dcterms:created xsi:type="dcterms:W3CDTF">2026-02-05T10:11:30Z</dcterms:created>
  <dcterms:modified xsi:type="dcterms:W3CDTF">2026-02-26T14:44:12Z</dcterms:modified>
</cp:coreProperties>
</file>